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<sst xmlns="http://schemas.openxmlformats.org/spreadsheetml/2006/main" count="30" uniqueCount="24">
  <si>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Объекты выполнения работ</t>
  </si>
  <si>
    <t>Виды работ</t>
  </si>
  <si>
    <t>Един. Измер</t>
  </si>
  <si>
    <t>Объемы работ за год</t>
  </si>
  <si>
    <t>шт</t>
  </si>
  <si>
    <t>План текущего ремонта на 2019г.</t>
  </si>
  <si>
    <t>м2</t>
  </si>
  <si>
    <t>замена кабеля АВВГ 2*2,5</t>
  </si>
  <si>
    <t>м.п</t>
  </si>
  <si>
    <t>шт.</t>
  </si>
  <si>
    <t>Огнезащитная обработка стропильной системы</t>
  </si>
  <si>
    <t>Восстановление остекления</t>
  </si>
  <si>
    <t>Ремонт оконного переплета</t>
  </si>
  <si>
    <t xml:space="preserve"> Стены и фасады</t>
  </si>
  <si>
    <t>Ремонт штукатурки</t>
  </si>
  <si>
    <t>фотореле</t>
  </si>
  <si>
    <t>замена выключателей,</t>
  </si>
  <si>
    <t>замена автоматов,</t>
  </si>
  <si>
    <t>ул. Парковая 40</t>
  </si>
  <si>
    <t>покраска дверей, газопровода</t>
  </si>
  <si>
    <t xml:space="preserve"> Крыши</t>
  </si>
  <si>
    <t xml:space="preserve">Ремонт кровли </t>
  </si>
  <si>
    <t xml:space="preserve"> Оконные и дверные заполнения</t>
  </si>
  <si>
    <t xml:space="preserve"> Электроснабжение электротехнические устройства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</si>
</sst>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9.00390625" style="9" customWidth="1"/>
    <col min="5" max="5" width="11.625" style="3" customWidth="1"/>
    <col min="6" max="6" width="11.375" style="3" customWidth="1"/>
    <col min="7" max="16384" width="9.125" style="3" customWidth="1"/>
  </cols>
  <sheetData>
    <row r="1" spans="1:5" ht="18.75" customHeight="1">
      <c r="A1" s="1"/>
      <c r="B1" s="1" t="s">
        <v>18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5.75">
      <c r="A3" s="1"/>
      <c r="B3" s="1" t="s">
        <v>5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9.5" customHeight="1">
      <c r="A6" s="19" t="s">
        <v>13</v>
      </c>
      <c r="B6" s="8" t="s">
        <v>14</v>
      </c>
      <c r="C6" s="5" t="s">
        <v>6</v>
      </c>
      <c r="D6" s="7"/>
      <c r="E6" s="12">
        <f>405.85*D6</f>
        <v>0</v>
      </c>
    </row>
    <row r="7" spans="1:5" ht="19.5" customHeight="1">
      <c r="A7" s="20"/>
      <c r="B7" s="8" t="s">
        <v>19</v>
      </c>
      <c r="C7" s="5" t="s">
        <v>6</v>
      </c>
      <c r="D7" s="7">
        <v>22</v>
      </c>
      <c r="E7" s="12">
        <f>335.12*D7</f>
        <v>7372.64</v>
      </c>
    </row>
    <row r="8" spans="1:5" ht="19.5" customHeight="1">
      <c r="A8" s="13" t="s">
        <v>20</v>
      </c>
      <c r="B8" s="11" t="s">
        <v>10</v>
      </c>
      <c r="C8" s="5" t="s">
        <v>6</v>
      </c>
      <c r="D8" s="7"/>
      <c r="E8" s="10">
        <f>4.8*D8</f>
        <v>0</v>
      </c>
    </row>
    <row r="9" spans="1:5" ht="16.5" customHeight="1">
      <c r="A9" s="14"/>
      <c r="B9" s="11" t="s">
        <v>21</v>
      </c>
      <c r="C9" s="5" t="s">
        <v>6</v>
      </c>
      <c r="D9" s="17">
        <v>20</v>
      </c>
      <c r="E9" s="15">
        <f>731.31*D9</f>
        <v>14626.199999999999</v>
      </c>
    </row>
    <row r="10" spans="1:5" ht="18" customHeight="1">
      <c r="A10" s="21" t="s">
        <v>22</v>
      </c>
      <c r="B10" s="8" t="s">
        <v>11</v>
      </c>
      <c r="C10" s="5" t="s">
        <v>6</v>
      </c>
      <c r="D10" s="7">
        <v>2</v>
      </c>
      <c r="E10" s="15">
        <f>789.55*D10</f>
        <v>1579.1</v>
      </c>
    </row>
    <row r="11" spans="1:5" ht="18" customHeight="1">
      <c r="A11" s="22"/>
      <c r="B11" s="8" t="s">
        <v>12</v>
      </c>
      <c r="C11" s="5" t="s">
        <v>9</v>
      </c>
      <c r="D11" s="7"/>
      <c r="E11" s="12">
        <f>756.87*D11</f>
        <v>0</v>
      </c>
    </row>
    <row r="12" spans="1:5" ht="16.5" customHeight="1">
      <c r="A12" s="21" t="s">
        <v>23</v>
      </c>
      <c r="B12" s="8" t="s">
        <v>15</v>
      </c>
      <c r="C12" s="5" t="s">
        <v>4</v>
      </c>
      <c r="D12" s="7"/>
      <c r="E12" s="10"/>
    </row>
    <row r="13" spans="1:5" ht="15.75">
      <c r="A13" s="23"/>
      <c r="B13" s="8" t="s">
        <v>16</v>
      </c>
      <c r="C13" s="5" t="s">
        <v>4</v>
      </c>
      <c r="D13" s="7">
        <v>1</v>
      </c>
      <c r="E13" s="12">
        <f>92.12*D13</f>
        <v>92.12</v>
      </c>
    </row>
    <row r="14" spans="1:5" ht="15.75">
      <c r="A14" s="23"/>
      <c r="B14" s="8" t="s">
        <v>17</v>
      </c>
      <c r="C14" s="5" t="s">
        <v>4</v>
      </c>
      <c r="D14" s="7">
        <v>1</v>
      </c>
      <c r="E14" s="12">
        <f>546.92*D14</f>
        <v>546.92</v>
      </c>
    </row>
    <row r="15" spans="1:5" ht="15.75">
      <c r="A15" s="16"/>
      <c r="B15" s="8" t="s">
        <v>7</v>
      </c>
      <c r="C15" s="5" t="s">
        <v>8</v>
      </c>
      <c r="D15" s="7">
        <v>3.12</v>
      </c>
      <c r="E15" s="15">
        <f>258.31*D15</f>
        <v>805.9272000000001</v>
      </c>
    </row>
    <row r="16" spans="1:5" ht="15.75">
      <c r="A16" s="1"/>
      <c r="B16" s="1"/>
      <c r="C16" s="1"/>
      <c r="D16" s="2"/>
      <c r="E16" s="18">
        <f>SUM(E6:E15)</f>
        <v>25022.907199999994</v>
      </c>
    </row>
  </sheetData>
  <sheetProtection/>
  <mergeCells count="2">
    <mergeCell ref="A10:A11"/>
    <mergeCell ref="A12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2019-06-19T05:24:11Z</dcterms:modified>
  <cp:category/>
  <cp:version/>
  <cp:contentType/>
  <cp:contentStatus/>
</cp:coreProperties>
</file>